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C:\Users\Michael\Dropbox\SCI Website Resources\Practice Management\"/>
    </mc:Choice>
  </mc:AlternateContent>
  <xr:revisionPtr revIDLastSave="0" documentId="13_ncr:1_{8A2ED02D-A541-481A-BBAB-AD588191962B}" xr6:coauthVersionLast="33" xr6:coauthVersionMax="33" xr10:uidLastSave="{00000000-0000-0000-0000-000000000000}"/>
  <bookViews>
    <workbookView xWindow="0" yWindow="0" windowWidth="28800" windowHeight="18000" xr2:uid="{00000000-000D-0000-FFFF-FFFF00000000}"/>
  </bookViews>
  <sheets>
    <sheet name="Firm Assessment" sheetId="1" r:id="rId1"/>
  </sheets>
  <definedNames>
    <definedName name="_xlnm.Print_Area" localSheetId="0">'Firm Assessment'!$A$1:$F$80</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B82" i="1" l="1"/>
  <c r="B41" i="1" l="1"/>
  <c r="C41" i="1" s="1"/>
  <c r="B24" i="1"/>
  <c r="C24" i="1" l="1"/>
  <c r="C82" i="1"/>
  <c r="B80" i="1"/>
  <c r="C80" i="1"/>
</calcChain>
</file>

<file path=xl/sharedStrings.xml><?xml version="1.0" encoding="utf-8"?>
<sst xmlns="http://schemas.openxmlformats.org/spreadsheetml/2006/main" count="100" uniqueCount="93">
  <si>
    <t>Notes</t>
  </si>
  <si>
    <t>Average</t>
  </si>
  <si>
    <t>Marketing and Business Development</t>
  </si>
  <si>
    <r>
      <t>·</t>
    </r>
    <r>
      <rPr>
        <sz val="10"/>
        <color theme="1"/>
        <rFont val="Arial"/>
        <family val="2"/>
      </rPr>
      <t>   Client and project screening</t>
    </r>
  </si>
  <si>
    <r>
      <t>·</t>
    </r>
    <r>
      <rPr>
        <sz val="10"/>
        <color theme="1"/>
        <rFont val="Arial"/>
        <family val="2"/>
      </rPr>
      <t>   Market analysis</t>
    </r>
  </si>
  <si>
    <r>
      <t>·</t>
    </r>
    <r>
      <rPr>
        <sz val="10"/>
        <color theme="1"/>
        <rFont val="Arial"/>
        <family val="2"/>
      </rPr>
      <t>   Intelligence gathering</t>
    </r>
  </si>
  <si>
    <r>
      <t>·</t>
    </r>
    <r>
      <rPr>
        <sz val="10"/>
        <color theme="1"/>
        <rFont val="Arial"/>
        <family val="2"/>
      </rPr>
      <t>   Internal strategy meetings</t>
    </r>
  </si>
  <si>
    <r>
      <t>·</t>
    </r>
    <r>
      <rPr>
        <sz val="10"/>
        <color theme="1"/>
        <rFont val="Arial"/>
        <family val="2"/>
      </rPr>
      <t>   Proactive BD and marketing strategies</t>
    </r>
  </si>
  <si>
    <r>
      <t>·</t>
    </r>
    <r>
      <rPr>
        <sz val="10"/>
        <color theme="1"/>
        <rFont val="Arial"/>
        <family val="2"/>
      </rPr>
      <t>   Public relations</t>
    </r>
  </si>
  <si>
    <t>Communications (value proposition, branding, social media, etc.)</t>
  </si>
  <si>
    <t>Effective proposals and Statements of Qualifications</t>
  </si>
  <si>
    <t>Organizational structure, governance and decision making</t>
  </si>
  <si>
    <r>
      <t>·</t>
    </r>
    <r>
      <rPr>
        <sz val="10"/>
        <color theme="1"/>
        <rFont val="Arial"/>
        <family val="2"/>
      </rPr>
      <t>  Operational budgeting and implementation</t>
    </r>
  </si>
  <si>
    <t>Cultural development and enhancement</t>
  </si>
  <si>
    <t>Effective compensation, bonus and incentive programs</t>
  </si>
  <si>
    <t>Career development:</t>
  </si>
  <si>
    <r>
      <t>·</t>
    </r>
    <r>
      <rPr>
        <sz val="10"/>
        <color theme="1"/>
        <rFont val="Arial"/>
        <family val="2"/>
      </rPr>
      <t>   Leadership Development</t>
    </r>
  </si>
  <si>
    <r>
      <t>·</t>
    </r>
    <r>
      <rPr>
        <sz val="10"/>
        <color theme="1"/>
        <rFont val="Arial"/>
        <family val="2"/>
      </rPr>
      <t>   Professional Development</t>
    </r>
  </si>
  <si>
    <r>
      <t>·</t>
    </r>
    <r>
      <rPr>
        <sz val="10"/>
        <color theme="1"/>
        <rFont val="Arial"/>
        <family val="2"/>
      </rPr>
      <t>   Evaluations</t>
    </r>
  </si>
  <si>
    <t>Effective contracts and negotiating skills (clients, consultants, vendors)</t>
  </si>
  <si>
    <t>Risk management strategies</t>
  </si>
  <si>
    <t>Intra-office communications</t>
  </si>
  <si>
    <t>Design quality</t>
  </si>
  <si>
    <t>Consultant coordination</t>
  </si>
  <si>
    <t>Project management guidelines / toolkits</t>
  </si>
  <si>
    <t>Project profitability:</t>
  </si>
  <si>
    <r>
      <t>·</t>
    </r>
    <r>
      <rPr>
        <sz val="10"/>
        <color theme="1"/>
        <rFont val="Arial"/>
        <family val="2"/>
      </rPr>
      <t>   Fee development and analysis</t>
    </r>
  </si>
  <si>
    <r>
      <t>·</t>
    </r>
    <r>
      <rPr>
        <sz val="10"/>
        <color theme="1"/>
        <rFont val="Arial"/>
        <family val="2"/>
      </rPr>
      <t>   Project budgeting and profitability management</t>
    </r>
  </si>
  <si>
    <r>
      <t>·</t>
    </r>
    <r>
      <rPr>
        <sz val="10"/>
        <color theme="1"/>
        <rFont val="Arial"/>
        <family val="2"/>
      </rPr>
      <t>   Compensation adjustment (additional services) strategies</t>
    </r>
  </si>
  <si>
    <t>Feedback and cross-pollination processes</t>
  </si>
  <si>
    <t>Project delivery approaches</t>
  </si>
  <si>
    <t>Technology tools and skills</t>
  </si>
  <si>
    <t>QA/QC</t>
  </si>
  <si>
    <t>Risk management procedures</t>
  </si>
  <si>
    <r>
      <t>·</t>
    </r>
    <r>
      <rPr>
        <sz val="10"/>
        <color theme="1"/>
        <rFont val="Arial"/>
        <family val="2"/>
      </rPr>
      <t>   Rainmaking depth and skills</t>
    </r>
  </si>
  <si>
    <t>Differentiation positioning and strategies</t>
  </si>
  <si>
    <t>Interview preparation, training and skills</t>
  </si>
  <si>
    <t>Strategic alliances and networking</t>
  </si>
  <si>
    <t>Financial management:</t>
  </si>
  <si>
    <t>Ownership expansion and succession planning</t>
  </si>
  <si>
    <t>Running the Business</t>
  </si>
  <si>
    <t>Doing the Work</t>
  </si>
  <si>
    <t>Knowledge management / lessons learned / cross-pollination</t>
  </si>
  <si>
    <r>
      <t>·</t>
    </r>
    <r>
      <rPr>
        <sz val="10"/>
        <color theme="1"/>
        <rFont val="Arial"/>
        <family val="2"/>
      </rPr>
      <t>  Cash flow and revenue projections / monitoring</t>
    </r>
  </si>
  <si>
    <r>
      <t>·</t>
    </r>
    <r>
      <rPr>
        <sz val="7"/>
        <color theme="1"/>
        <rFont val="Arial"/>
        <family val="2"/>
      </rPr>
      <t>    </t>
    </r>
    <r>
      <rPr>
        <sz val="10"/>
        <color theme="1"/>
        <rFont val="Arial"/>
        <family val="2"/>
      </rPr>
      <t>Project budgeting and profitability monitoring</t>
    </r>
  </si>
  <si>
    <t>Staffing:</t>
  </si>
  <si>
    <r>
      <t>·</t>
    </r>
    <r>
      <rPr>
        <sz val="7"/>
        <color theme="1"/>
        <rFont val="Arial"/>
        <family val="2"/>
      </rPr>
      <t>    </t>
    </r>
    <r>
      <rPr>
        <sz val="10"/>
        <color theme="1"/>
        <rFont val="Arial"/>
        <family val="2"/>
      </rPr>
      <t>Composition, depth and skills</t>
    </r>
  </si>
  <si>
    <r>
      <t>·</t>
    </r>
    <r>
      <rPr>
        <sz val="7"/>
        <color theme="1"/>
        <rFont val="Arial"/>
        <family val="2"/>
      </rPr>
      <t>    </t>
    </r>
    <r>
      <rPr>
        <sz val="10"/>
        <color theme="1"/>
        <rFont val="Arial"/>
        <family val="2"/>
      </rPr>
      <t>Recruiting and onboarding</t>
    </r>
  </si>
  <si>
    <r>
      <t>·</t>
    </r>
    <r>
      <rPr>
        <sz val="7"/>
        <color theme="1"/>
        <rFont val="Arial"/>
        <family val="2"/>
      </rPr>
      <t>    </t>
    </r>
    <r>
      <rPr>
        <sz val="10"/>
        <color theme="1"/>
        <rFont val="Arial"/>
        <family val="2"/>
      </rPr>
      <t>Talent attraction and retention</t>
    </r>
  </si>
  <si>
    <r>
      <t>·</t>
    </r>
    <r>
      <rPr>
        <sz val="7"/>
        <color theme="1"/>
        <rFont val="Arial"/>
        <family val="2"/>
      </rPr>
      <t>    </t>
    </r>
    <r>
      <rPr>
        <sz val="10"/>
        <color theme="1"/>
        <rFont val="Arial"/>
        <family val="2"/>
      </rPr>
      <t>Leveraging and empowering staff</t>
    </r>
  </si>
  <si>
    <r>
      <t>·</t>
    </r>
    <r>
      <rPr>
        <sz val="7"/>
        <color theme="1"/>
        <rFont val="Arial"/>
        <family val="2"/>
      </rPr>
      <t>    </t>
    </r>
    <r>
      <rPr>
        <sz val="10"/>
        <color theme="1"/>
        <rFont val="Arial"/>
        <family val="2"/>
      </rPr>
      <t>Staffing assignments and resource allocation</t>
    </r>
  </si>
  <si>
    <t>Client leadership / management</t>
  </si>
  <si>
    <t>Team leadership / management</t>
  </si>
  <si>
    <r>
      <t>·</t>
    </r>
    <r>
      <rPr>
        <sz val="10"/>
        <color theme="1"/>
        <rFont val="Arial"/>
        <family val="2"/>
      </rPr>
      <t>   Coaching and Mentorship</t>
    </r>
  </si>
  <si>
    <r>
      <t>·</t>
    </r>
    <r>
      <rPr>
        <sz val="10"/>
        <color theme="1"/>
        <rFont val="Arial"/>
        <family val="2"/>
      </rPr>
      <t>   Licensing and registrations</t>
    </r>
  </si>
  <si>
    <r>
      <t>·</t>
    </r>
    <r>
      <rPr>
        <sz val="10"/>
        <color theme="1"/>
        <rFont val="Arial"/>
        <family val="2"/>
      </rPr>
      <t>   Growth, diversification and expansion strategies</t>
    </r>
  </si>
  <si>
    <t>Getting the Work</t>
  </si>
  <si>
    <t>Extremely Strong</t>
  </si>
  <si>
    <t>Moderately Strong</t>
  </si>
  <si>
    <t>Below Average</t>
  </si>
  <si>
    <t>Ratings Guide</t>
  </si>
  <si>
    <t>Rating</t>
  </si>
  <si>
    <t>Average Score</t>
  </si>
  <si>
    <t>Firm Assessment</t>
  </si>
  <si>
    <t>Your firm is a role model in this area!</t>
  </si>
  <si>
    <t>Visioning and strategic planning (1, 2 and 5-year initiatives)</t>
  </si>
  <si>
    <r>
      <t>·</t>
    </r>
    <r>
      <rPr>
        <sz val="7"/>
        <color theme="1"/>
        <rFont val="Arial"/>
        <family val="2"/>
      </rPr>
      <t>    </t>
    </r>
    <r>
      <rPr>
        <sz val="10"/>
        <color theme="1"/>
        <rFont val="Arial"/>
        <family val="2"/>
      </rPr>
      <t>Tracking and monitoring firm-wide financial performance indicators</t>
    </r>
  </si>
  <si>
    <t>Definitely on the right track with some room for improvement.</t>
  </si>
  <si>
    <t>A vision that inspires clients, owners, and staff and differentiates the firm</t>
  </si>
  <si>
    <t>Open and candid discussions about significant issues</t>
  </si>
  <si>
    <t>Capturing and sharing of knowledge, cross-fertilization, and leveraging intellectual capital</t>
  </si>
  <si>
    <t>Consistent leadership and a culture that supports the leaders' visions</t>
  </si>
  <si>
    <t>People able to delegate and accept delegation at all levels</t>
  </si>
  <si>
    <t>Next generation of owners in place</t>
  </si>
  <si>
    <t>Flexibility and responsiveness to market shifts</t>
  </si>
  <si>
    <r>
      <t>·</t>
    </r>
    <r>
      <rPr>
        <sz val="10"/>
        <color theme="1"/>
        <rFont val="Arial"/>
        <family val="2"/>
      </rPr>
      <t>   Strong champions in each key market segment</t>
    </r>
  </si>
  <si>
    <r>
      <t>·</t>
    </r>
    <r>
      <rPr>
        <sz val="10"/>
        <color theme="1"/>
        <rFont val="Arial"/>
        <family val="2"/>
      </rPr>
      <t>   Loyal and repeat clients</t>
    </r>
  </si>
  <si>
    <r>
      <t>·</t>
    </r>
    <r>
      <rPr>
        <sz val="10"/>
        <color theme="1"/>
        <rFont val="Arial"/>
        <family val="2"/>
      </rPr>
      <t>  Consistently profitable with solid cash flow</t>
    </r>
  </si>
  <si>
    <r>
      <t>·</t>
    </r>
    <r>
      <rPr>
        <sz val="10"/>
        <color theme="1"/>
        <rFont val="Arial"/>
        <family val="2"/>
      </rPr>
      <t>  Financial controls and stability with appropriate capital reserves</t>
    </r>
  </si>
  <si>
    <t>Firmwide Score</t>
  </si>
  <si>
    <t>Firmwide Feedback</t>
  </si>
  <si>
    <t>Category Feedback</t>
  </si>
  <si>
    <t>There are numerous opportunities firm-wide for significant improvement.</t>
  </si>
  <si>
    <t>Your firm is in jeopardy unless significant improvements are made.</t>
  </si>
  <si>
    <t>Incentives for firmwide marketing and business development contributions and initiatives</t>
  </si>
  <si>
    <t>Proactive relationship management</t>
  </si>
  <si>
    <t>Clear policies and procedures guidelines</t>
  </si>
  <si>
    <r>
      <t>·</t>
    </r>
    <r>
      <rPr>
        <sz val="7"/>
        <color theme="1"/>
        <rFont val="Arial"/>
        <family val="2"/>
      </rPr>
      <t>    </t>
    </r>
    <r>
      <rPr>
        <sz val="10"/>
        <color theme="1"/>
        <rFont val="Arial"/>
        <family val="2"/>
      </rPr>
      <t>Commitment to and implementation of equity and diversity</t>
    </r>
  </si>
  <si>
    <t>Your firm needs work in these areas in order to succeed.</t>
  </si>
  <si>
    <t>Your firm rates average in these areas with significant room for improvement.</t>
  </si>
  <si>
    <t>Your firm is moderately strong throughout all areas of operations.</t>
  </si>
  <si>
    <t>Your firm excels on a firm-wide basis. (Don't rest on your laurels!)</t>
  </si>
  <si>
    <r>
      <rPr>
        <b/>
        <i/>
        <sz val="11"/>
        <color rgb="FF800000"/>
        <rFont val="Calibri"/>
        <family val="2"/>
        <scheme val="minor"/>
      </rPr>
      <t>Instructions:</t>
    </r>
    <r>
      <rPr>
        <i/>
        <sz val="11"/>
        <color rgb="FF800000"/>
        <rFont val="Calibri"/>
        <family val="2"/>
        <scheme val="minor"/>
      </rPr>
      <t xml:space="preserve"> </t>
    </r>
    <r>
      <rPr>
        <i/>
        <sz val="11"/>
        <color theme="1"/>
        <rFont val="Calibri"/>
        <family val="2"/>
        <scheme val="minor"/>
      </rPr>
      <t xml:space="preserve"> Rate your firm within each category.  Leave blank if not applicable.
Then determine specific areas within each category in which your firm excels and those in which your firm will benefit from improvements.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</si>
</sst>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
  </numFmts>
  <fonts count="18" x14ac:knownFonts="1">
    <font>
      <sz val="11"/>
      <color theme="1"/>
      <name val="Calibri"/>
      <family val="2"/>
      <scheme val="minor"/>
    </font>
    <font>
      <b/>
      <sz val="11"/>
      <color theme="1"/>
      <name val="Calibri"/>
      <family val="2"/>
      <scheme val="minor"/>
    </font>
    <font>
      <sz val="10"/>
      <color theme="1"/>
      <name val="Arial"/>
      <family val="2"/>
    </font>
    <font>
      <sz val="11"/>
      <color theme="1"/>
      <name val="Calibri"/>
      <family val="2"/>
      <scheme val="minor"/>
    </font>
    <font>
      <sz val="10"/>
      <color theme="1"/>
      <name val="Symbol"/>
      <family val="1"/>
      <charset val="2"/>
    </font>
    <font>
      <b/>
      <sz val="10"/>
      <color rgb="FF800000"/>
      <name val="Arial"/>
      <family val="2"/>
    </font>
    <font>
      <sz val="11"/>
      <color theme="1"/>
      <name val="Symbol"/>
      <family val="1"/>
      <charset val="2"/>
    </font>
    <font>
      <sz val="7"/>
      <color theme="1"/>
      <name val="Arial"/>
      <family val="2"/>
    </font>
    <font>
      <b/>
      <sz val="10"/>
      <name val="Arial"/>
      <family val="2"/>
    </font>
    <font>
      <b/>
      <sz val="11"/>
      <color theme="1"/>
      <name val="Arial"/>
      <family val="2"/>
    </font>
    <font>
      <b/>
      <sz val="11"/>
      <name val="Calibri"/>
      <family val="2"/>
      <scheme val="minor"/>
    </font>
    <font>
      <b/>
      <sz val="10"/>
      <color theme="1"/>
      <name val="Arial"/>
      <family val="2"/>
    </font>
    <font>
      <sz val="10"/>
      <color theme="1"/>
      <name val="Calibri"/>
      <family val="2"/>
      <scheme val="minor"/>
    </font>
    <font>
      <b/>
      <sz val="16"/>
      <color theme="1"/>
      <name val="Arial"/>
      <family val="2"/>
    </font>
    <font>
      <i/>
      <sz val="11"/>
      <color theme="1"/>
      <name val="Calibri"/>
      <family val="2"/>
      <scheme val="minor"/>
    </font>
    <font>
      <sz val="11"/>
      <color rgb="FFC00000"/>
      <name val="Calibri"/>
      <family val="2"/>
      <scheme val="minor"/>
    </font>
    <font>
      <b/>
      <i/>
      <sz val="11"/>
      <color rgb="FF800000"/>
      <name val="Calibri"/>
      <family val="2"/>
      <scheme val="minor"/>
    </font>
    <font>
      <i/>
      <sz val="11"/>
      <color rgb="FF80000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0" tint="-0.249977111117893"/>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3" fillId="0" borderId="0"/>
    <xf numFmtId="0" fontId="3" fillId="0" borderId="0"/>
  </cellStyleXfs>
  <cellXfs count="58">
    <xf numFmtId="0" fontId="0" fillId="0" borderId="0" xfId="0"/>
    <xf numFmtId="0" fontId="0" fillId="0" borderId="1" xfId="0" applyFill="1" applyBorder="1" applyAlignment="1" applyProtection="1">
      <alignment vertical="center"/>
      <protection locked="0"/>
    </xf>
    <xf numFmtId="0" fontId="0" fillId="0" borderId="1" xfId="0" applyFill="1" applyBorder="1" applyProtection="1">
      <protection locked="0"/>
    </xf>
    <xf numFmtId="0" fontId="0" fillId="0" borderId="0" xfId="0" applyFill="1" applyBorder="1" applyProtection="1"/>
    <xf numFmtId="0" fontId="0" fillId="0" borderId="0" xfId="0" applyFill="1" applyBorder="1" applyAlignment="1" applyProtection="1">
      <alignment vertical="center"/>
    </xf>
    <xf numFmtId="0" fontId="5" fillId="2" borderId="1" xfId="0" applyFont="1" applyFill="1" applyBorder="1" applyAlignment="1" applyProtection="1">
      <alignment horizontal="left" wrapText="1" indent="1"/>
    </xf>
    <xf numFmtId="0" fontId="8" fillId="2"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0" fillId="0" borderId="0" xfId="0" applyFill="1" applyBorder="1" applyAlignment="1" applyProtection="1"/>
    <xf numFmtId="0" fontId="0" fillId="0" borderId="0" xfId="0" applyProtection="1"/>
    <xf numFmtId="0" fontId="10" fillId="0" borderId="0" xfId="0" applyFont="1" applyFill="1" applyBorder="1" applyAlignment="1" applyProtection="1"/>
    <xf numFmtId="0" fontId="2" fillId="0" borderId="1" xfId="0" applyFont="1" applyFill="1" applyBorder="1" applyAlignment="1" applyProtection="1">
      <alignment horizontal="left" indent="1"/>
    </xf>
    <xf numFmtId="0" fontId="0" fillId="0" borderId="1" xfId="0" applyFill="1" applyBorder="1" applyAlignment="1" applyProtection="1">
      <alignment vertical="center"/>
    </xf>
    <xf numFmtId="0" fontId="15" fillId="0" borderId="0" xfId="0" applyFont="1" applyFill="1" applyBorder="1" applyAlignment="1" applyProtection="1">
      <alignment vertical="center"/>
    </xf>
    <xf numFmtId="0" fontId="12" fillId="0" borderId="0" xfId="0" applyFont="1" applyFill="1" applyBorder="1" applyAlignment="1" applyProtection="1">
      <alignment vertical="center"/>
    </xf>
    <xf numFmtId="165" fontId="12" fillId="0" borderId="0" xfId="0" applyNumberFormat="1" applyFont="1" applyFill="1" applyBorder="1" applyAlignment="1" applyProtection="1">
      <alignment vertical="center"/>
    </xf>
    <xf numFmtId="0" fontId="9" fillId="0" borderId="0" xfId="0" applyFont="1" applyFill="1" applyBorder="1" applyAlignment="1" applyProtection="1">
      <alignment horizontal="right" vertical="center"/>
    </xf>
    <xf numFmtId="165" fontId="9"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xf>
    <xf numFmtId="165" fontId="0" fillId="0" borderId="0" xfId="0" applyNumberFormat="1" applyFill="1" applyBorder="1" applyAlignment="1" applyProtection="1">
      <alignment vertical="center"/>
    </xf>
    <xf numFmtId="0" fontId="0" fillId="0" borderId="1" xfId="0" applyFill="1" applyBorder="1" applyProtection="1"/>
    <xf numFmtId="0" fontId="2" fillId="3" borderId="0" xfId="0" applyFont="1" applyFill="1" applyBorder="1" applyAlignment="1" applyProtection="1">
      <alignment wrapText="1"/>
    </xf>
    <xf numFmtId="0" fontId="0" fillId="3" borderId="0" xfId="0" applyFill="1" applyBorder="1" applyAlignment="1" applyProtection="1">
      <alignment vertical="center"/>
    </xf>
    <xf numFmtId="0" fontId="11" fillId="6" borderId="0" xfId="0" applyFont="1" applyFill="1" applyBorder="1" applyAlignment="1" applyProtection="1">
      <alignment horizontal="right" vertical="center"/>
    </xf>
    <xf numFmtId="2" fontId="11" fillId="6" borderId="0" xfId="0" applyNumberFormat="1" applyFont="1" applyFill="1" applyBorder="1" applyAlignment="1" applyProtection="1">
      <alignment horizontal="center" vertical="center"/>
    </xf>
    <xf numFmtId="0" fontId="2" fillId="6" borderId="0" xfId="0" applyFont="1" applyFill="1" applyBorder="1" applyAlignment="1" applyProtection="1">
      <alignment vertical="center"/>
    </xf>
    <xf numFmtId="0" fontId="5" fillId="7" borderId="1" xfId="0" applyFont="1" applyFill="1" applyBorder="1" applyAlignment="1" applyProtection="1">
      <alignment horizontal="left" wrapText="1" indent="1"/>
    </xf>
    <xf numFmtId="0" fontId="8" fillId="7" borderId="1" xfId="0" applyFont="1" applyFill="1" applyBorder="1" applyAlignment="1" applyProtection="1">
      <alignment horizontal="center" wrapText="1"/>
    </xf>
    <xf numFmtId="0" fontId="1" fillId="7" borderId="1" xfId="0" applyFont="1" applyFill="1" applyBorder="1" applyAlignment="1" applyProtection="1">
      <alignment horizontal="center"/>
    </xf>
    <xf numFmtId="0" fontId="11" fillId="7" borderId="0" xfId="0" applyFont="1" applyFill="1" applyBorder="1" applyAlignment="1" applyProtection="1">
      <alignment horizontal="right" vertical="center"/>
    </xf>
    <xf numFmtId="2" fontId="11" fillId="7" borderId="0" xfId="0" applyNumberFormat="1" applyFont="1" applyFill="1" applyBorder="1" applyAlignment="1" applyProtection="1">
      <alignment horizontal="center" vertical="center"/>
    </xf>
    <xf numFmtId="0" fontId="2" fillId="7" borderId="0" xfId="0" applyFont="1" applyFill="1" applyBorder="1" applyAlignment="1" applyProtection="1">
      <alignment vertical="center"/>
    </xf>
    <xf numFmtId="0" fontId="5" fillId="8" borderId="1" xfId="0" applyFont="1" applyFill="1" applyBorder="1" applyAlignment="1" applyProtection="1">
      <alignment horizontal="left" wrapText="1" indent="1"/>
    </xf>
    <xf numFmtId="0" fontId="8" fillId="8" borderId="1" xfId="0" applyFont="1" applyFill="1" applyBorder="1" applyAlignment="1" applyProtection="1">
      <alignment horizontal="center" wrapText="1"/>
    </xf>
    <xf numFmtId="0" fontId="1" fillId="8" borderId="1" xfId="0" applyFont="1" applyFill="1" applyBorder="1" applyAlignment="1" applyProtection="1">
      <alignment horizontal="center"/>
    </xf>
    <xf numFmtId="0" fontId="11" fillId="8" borderId="0" xfId="0" applyFont="1" applyFill="1" applyBorder="1" applyAlignment="1" applyProtection="1">
      <alignment horizontal="right" vertical="center"/>
    </xf>
    <xf numFmtId="2" fontId="11" fillId="8" borderId="0" xfId="0" applyNumberFormat="1" applyFont="1" applyFill="1" applyBorder="1" applyAlignment="1" applyProtection="1">
      <alignment horizontal="center" vertical="center"/>
    </xf>
    <xf numFmtId="0" fontId="2" fillId="8" borderId="0" xfId="0" applyFont="1" applyFill="1" applyBorder="1" applyAlignment="1" applyProtection="1">
      <alignment vertical="center"/>
    </xf>
    <xf numFmtId="0" fontId="2" fillId="9" borderId="2" xfId="0" quotePrefix="1" applyFont="1" applyFill="1" applyBorder="1" applyAlignment="1" applyProtection="1">
      <alignment horizontal="left" vertical="center" indent="1"/>
    </xf>
    <xf numFmtId="0" fontId="2" fillId="9" borderId="3" xfId="0" applyFont="1" applyFill="1" applyBorder="1" applyAlignment="1" applyProtection="1">
      <alignment horizontal="center" vertical="center"/>
    </xf>
    <xf numFmtId="0" fontId="2" fillId="9" borderId="2" xfId="0" applyFont="1" applyFill="1" applyBorder="1" applyAlignment="1" applyProtection="1">
      <alignment horizontal="left" vertical="center" indent="1"/>
    </xf>
    <xf numFmtId="0" fontId="2" fillId="9" borderId="4" xfId="0" applyFont="1" applyFill="1" applyBorder="1" applyAlignment="1" applyProtection="1">
      <alignment horizontal="left" vertical="center" indent="1"/>
    </xf>
    <xf numFmtId="0" fontId="2" fillId="9" borderId="5" xfId="0" applyFont="1" applyFill="1" applyBorder="1" applyAlignment="1" applyProtection="1">
      <alignment horizontal="center" vertical="center"/>
    </xf>
    <xf numFmtId="0" fontId="11" fillId="5" borderId="0" xfId="0" applyFont="1" applyFill="1" applyBorder="1" applyAlignment="1" applyProtection="1">
      <alignment horizontal="right" vertical="center"/>
    </xf>
    <xf numFmtId="2" fontId="11"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vertical="center"/>
    </xf>
    <xf numFmtId="0" fontId="2" fillId="9" borderId="0" xfId="0" applyFont="1" applyFill="1" applyBorder="1" applyAlignment="1" applyProtection="1">
      <alignment horizontal="center"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2"/>
    </xf>
    <xf numFmtId="0" fontId="2" fillId="0" borderId="1" xfId="0" applyFont="1" applyFill="1" applyBorder="1" applyAlignment="1" applyProtection="1">
      <alignment horizontal="left" vertical="center" wrapText="1" indent="1"/>
    </xf>
    <xf numFmtId="0" fontId="6" fillId="0" borderId="1" xfId="0" applyFont="1" applyFill="1" applyBorder="1" applyAlignment="1" applyProtection="1">
      <alignment horizontal="left" vertical="center" wrapText="1" indent="2"/>
    </xf>
    <xf numFmtId="0" fontId="11" fillId="9"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xf>
    <xf numFmtId="164" fontId="11" fillId="4" borderId="7" xfId="0" applyNumberFormat="1" applyFont="1" applyFill="1" applyBorder="1" applyAlignment="1" applyProtection="1">
      <alignment horizontal="center" vertical="center" wrapText="1"/>
    </xf>
    <xf numFmtId="164" fontId="11" fillId="4" borderId="8" xfId="0" applyNumberFormat="1" applyFont="1" applyFill="1" applyBorder="1" applyAlignment="1" applyProtection="1">
      <alignment horizontal="center" vertical="center" wrapText="1"/>
    </xf>
    <xf numFmtId="0" fontId="13" fillId="5" borderId="0" xfId="0" applyFont="1" applyFill="1" applyBorder="1" applyAlignment="1" applyProtection="1">
      <alignment horizontal="center" wrapText="1"/>
    </xf>
    <xf numFmtId="0" fontId="14" fillId="0" borderId="6" xfId="0" applyFont="1" applyFill="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colors>
    <mruColors>
      <color rgb="FF800000"/>
      <color rgb="FF66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tabSelected="1" zoomScale="98" zoomScaleNormal="98" zoomScalePageLayoutView="128" workbookViewId="0">
      <selection activeCell="C10" sqref="C10"/>
    </sheetView>
  </sheetViews>
  <sheetFormatPr defaultColWidth="8.85546875" defaultRowHeight="15" x14ac:dyDescent="0.25"/>
  <cols>
    <col min="1" max="1" width="77.85546875" style="3" customWidth="1"/>
    <col min="2" max="2" width="9.7109375" style="3" customWidth="1"/>
    <col min="3" max="3" width="65.5703125" style="3" customWidth="1"/>
    <col min="4" max="4" width="1.7109375" style="3" customWidth="1"/>
    <col min="5" max="5" width="19.5703125" style="3" customWidth="1"/>
    <col min="6" max="6" width="5.140625" style="3" customWidth="1"/>
    <col min="7" max="7" width="2.42578125" style="3" customWidth="1"/>
    <col min="8" max="9" width="8.85546875" style="3" hidden="1" customWidth="1"/>
    <col min="10" max="16384" width="8.85546875" style="3"/>
  </cols>
  <sheetData>
    <row r="1" spans="1:9" ht="24.75" customHeight="1" x14ac:dyDescent="0.3">
      <c r="A1" s="56" t="s">
        <v>63</v>
      </c>
      <c r="B1" s="56"/>
      <c r="C1" s="56"/>
    </row>
    <row r="2" spans="1:9" s="4" customFormat="1" ht="54" customHeight="1" thickBot="1" x14ac:dyDescent="0.3">
      <c r="A2" s="57" t="s">
        <v>92</v>
      </c>
      <c r="B2" s="57"/>
      <c r="C2" s="57"/>
    </row>
    <row r="3" spans="1:9" s="8" customFormat="1" ht="34.5" customHeight="1" x14ac:dyDescent="0.25">
      <c r="A3" s="5" t="s">
        <v>56</v>
      </c>
      <c r="B3" s="6" t="s">
        <v>61</v>
      </c>
      <c r="C3" s="7" t="s">
        <v>0</v>
      </c>
      <c r="E3" s="54" t="s">
        <v>60</v>
      </c>
      <c r="F3" s="55"/>
      <c r="G3" s="9"/>
      <c r="H3" s="10" t="s">
        <v>81</v>
      </c>
    </row>
    <row r="4" spans="1:9" s="4" customFormat="1" ht="18" customHeight="1" x14ac:dyDescent="0.2">
      <c r="A4" s="11" t="s">
        <v>2</v>
      </c>
      <c r="B4" s="53"/>
      <c r="C4" s="12"/>
      <c r="E4" s="38" t="s">
        <v>57</v>
      </c>
      <c r="F4" s="39">
        <v>4</v>
      </c>
      <c r="H4" s="4" t="s">
        <v>64</v>
      </c>
    </row>
    <row r="5" spans="1:9" s="4" customFormat="1" ht="18" customHeight="1" x14ac:dyDescent="0.25">
      <c r="A5" s="48" t="s">
        <v>55</v>
      </c>
      <c r="B5" s="51"/>
      <c r="C5" s="1"/>
      <c r="E5" s="38" t="s">
        <v>58</v>
      </c>
      <c r="F5" s="39">
        <v>3</v>
      </c>
      <c r="H5" s="4" t="s">
        <v>67</v>
      </c>
    </row>
    <row r="6" spans="1:9" s="4" customFormat="1" ht="18" customHeight="1" x14ac:dyDescent="0.25">
      <c r="A6" s="48" t="s">
        <v>4</v>
      </c>
      <c r="B6" s="51"/>
      <c r="C6" s="1"/>
      <c r="E6" s="40" t="s">
        <v>1</v>
      </c>
      <c r="F6" s="39">
        <v>2</v>
      </c>
      <c r="H6" s="4" t="s">
        <v>89</v>
      </c>
    </row>
    <row r="7" spans="1:9" s="4" customFormat="1" ht="18" customHeight="1" thickBot="1" x14ac:dyDescent="0.3">
      <c r="A7" s="48" t="s">
        <v>5</v>
      </c>
      <c r="B7" s="51"/>
      <c r="C7" s="1"/>
      <c r="E7" s="41" t="s">
        <v>59</v>
      </c>
      <c r="F7" s="42">
        <v>1</v>
      </c>
      <c r="H7" s="4" t="s">
        <v>88</v>
      </c>
    </row>
    <row r="8" spans="1:9" s="4" customFormat="1" ht="18" customHeight="1" x14ac:dyDescent="0.25">
      <c r="A8" s="48" t="s">
        <v>6</v>
      </c>
      <c r="B8" s="51"/>
      <c r="C8" s="1"/>
    </row>
    <row r="9" spans="1:9" s="4" customFormat="1" ht="18" customHeight="1" x14ac:dyDescent="0.25">
      <c r="A9" s="48" t="s">
        <v>34</v>
      </c>
      <c r="B9" s="51"/>
      <c r="C9" s="1"/>
    </row>
    <row r="10" spans="1:9" s="4" customFormat="1" ht="18" customHeight="1" x14ac:dyDescent="0.25">
      <c r="A10" s="48" t="s">
        <v>7</v>
      </c>
      <c r="B10" s="51"/>
      <c r="C10" s="1"/>
      <c r="E10"/>
      <c r="I10" s="10" t="s">
        <v>80</v>
      </c>
    </row>
    <row r="11" spans="1:9" s="4" customFormat="1" ht="18" customHeight="1" x14ac:dyDescent="0.25">
      <c r="A11" s="48" t="s">
        <v>75</v>
      </c>
      <c r="B11" s="51"/>
      <c r="C11" s="1"/>
      <c r="E11"/>
      <c r="H11" s="46">
        <v>4</v>
      </c>
      <c r="I11" s="4" t="s">
        <v>91</v>
      </c>
    </row>
    <row r="12" spans="1:9" s="4" customFormat="1" ht="18" customHeight="1" x14ac:dyDescent="0.25">
      <c r="A12" s="48" t="s">
        <v>76</v>
      </c>
      <c r="B12" s="51"/>
      <c r="C12" s="1"/>
      <c r="H12" s="46">
        <v>3</v>
      </c>
      <c r="I12" s="4" t="s">
        <v>90</v>
      </c>
    </row>
    <row r="13" spans="1:9" s="4" customFormat="1" ht="18" customHeight="1" x14ac:dyDescent="0.25">
      <c r="A13" s="48" t="s">
        <v>3</v>
      </c>
      <c r="B13" s="51"/>
      <c r="C13" s="1"/>
      <c r="H13" s="46">
        <v>2</v>
      </c>
      <c r="I13" s="4" t="s">
        <v>82</v>
      </c>
    </row>
    <row r="14" spans="1:9" s="4" customFormat="1" ht="18" customHeight="1" x14ac:dyDescent="0.25">
      <c r="A14" s="48" t="s">
        <v>8</v>
      </c>
      <c r="B14" s="51"/>
      <c r="C14" s="1"/>
      <c r="H14" s="46">
        <v>1</v>
      </c>
      <c r="I14" s="4" t="s">
        <v>83</v>
      </c>
    </row>
    <row r="15" spans="1:9" s="4" customFormat="1" ht="18" customHeight="1" x14ac:dyDescent="0.25">
      <c r="A15" s="48" t="s">
        <v>7</v>
      </c>
      <c r="B15" s="51"/>
      <c r="C15" s="1"/>
    </row>
    <row r="16" spans="1:9" s="4" customFormat="1" ht="18" customHeight="1" x14ac:dyDescent="0.25">
      <c r="A16" s="47" t="s">
        <v>35</v>
      </c>
      <c r="B16" s="51"/>
      <c r="C16" s="1"/>
      <c r="I16" s="13"/>
    </row>
    <row r="17" spans="1:5" s="4" customFormat="1" ht="18" customHeight="1" x14ac:dyDescent="0.25">
      <c r="A17" s="49" t="s">
        <v>9</v>
      </c>
      <c r="B17" s="51"/>
      <c r="C17" s="1"/>
    </row>
    <row r="18" spans="1:5" s="4" customFormat="1" ht="18" customHeight="1" x14ac:dyDescent="0.25">
      <c r="A18" s="49" t="s">
        <v>10</v>
      </c>
      <c r="B18" s="51"/>
      <c r="C18" s="1"/>
    </row>
    <row r="19" spans="1:5" s="4" customFormat="1" ht="18" customHeight="1" x14ac:dyDescent="0.25">
      <c r="A19" s="49" t="s">
        <v>36</v>
      </c>
      <c r="B19" s="51"/>
      <c r="C19" s="1"/>
    </row>
    <row r="20" spans="1:5" s="4" customFormat="1" ht="18" customHeight="1" x14ac:dyDescent="0.25">
      <c r="A20" s="49" t="s">
        <v>37</v>
      </c>
      <c r="B20" s="51"/>
      <c r="C20" s="1"/>
    </row>
    <row r="21" spans="1:5" s="4" customFormat="1" ht="18" customHeight="1" x14ac:dyDescent="0.25">
      <c r="A21" s="49" t="s">
        <v>74</v>
      </c>
      <c r="B21" s="51"/>
      <c r="C21" s="1"/>
    </row>
    <row r="22" spans="1:5" s="4" customFormat="1" ht="18" customHeight="1" x14ac:dyDescent="0.25">
      <c r="A22" s="49" t="s">
        <v>84</v>
      </c>
      <c r="B22" s="51"/>
      <c r="C22" s="1"/>
    </row>
    <row r="23" spans="1:5" s="4" customFormat="1" ht="18" customHeight="1" x14ac:dyDescent="0.25">
      <c r="A23" s="49" t="s">
        <v>85</v>
      </c>
      <c r="B23" s="51"/>
      <c r="C23" s="1"/>
    </row>
    <row r="24" spans="1:5" s="14" customFormat="1" ht="21" customHeight="1" x14ac:dyDescent="0.25">
      <c r="A24" s="23" t="s">
        <v>62</v>
      </c>
      <c r="B24" s="24" t="e">
        <f>AVERAGE(B5:B23)</f>
        <v>#DIV/0!</v>
      </c>
      <c r="C24" s="25" t="e">
        <f>VLOOKUP(ROUND(B24,0),F4:H7,3,FALSE)</f>
        <v>#DIV/0!</v>
      </c>
      <c r="E24" s="15"/>
    </row>
    <row r="25" spans="1:5" s="4" customFormat="1" ht="8.25" customHeight="1" x14ac:dyDescent="0.25">
      <c r="A25" s="16"/>
      <c r="B25" s="17"/>
      <c r="C25" s="18"/>
      <c r="E25" s="19"/>
    </row>
    <row r="26" spans="1:5" s="8" customFormat="1" ht="34.5" customHeight="1" x14ac:dyDescent="0.25">
      <c r="A26" s="26" t="s">
        <v>41</v>
      </c>
      <c r="B26" s="27" t="s">
        <v>61</v>
      </c>
      <c r="C26" s="28" t="s">
        <v>0</v>
      </c>
    </row>
    <row r="27" spans="1:5" ht="18" customHeight="1" x14ac:dyDescent="0.25">
      <c r="A27" s="49" t="s">
        <v>22</v>
      </c>
      <c r="B27" s="51"/>
      <c r="C27" s="2"/>
    </row>
    <row r="28" spans="1:5" ht="18" customHeight="1" x14ac:dyDescent="0.25">
      <c r="A28" s="49" t="s">
        <v>51</v>
      </c>
      <c r="B28" s="51"/>
      <c r="C28" s="2"/>
    </row>
    <row r="29" spans="1:5" ht="18" customHeight="1" x14ac:dyDescent="0.25">
      <c r="A29" s="49" t="s">
        <v>52</v>
      </c>
      <c r="B29" s="51"/>
      <c r="C29" s="2"/>
    </row>
    <row r="30" spans="1:5" ht="18" customHeight="1" x14ac:dyDescent="0.25">
      <c r="A30" s="49" t="s">
        <v>23</v>
      </c>
      <c r="B30" s="51"/>
      <c r="C30" s="2"/>
    </row>
    <row r="31" spans="1:5" ht="18" customHeight="1" x14ac:dyDescent="0.25">
      <c r="A31" s="49" t="s">
        <v>24</v>
      </c>
      <c r="B31" s="51"/>
      <c r="C31" s="2"/>
    </row>
    <row r="32" spans="1:5" ht="18" customHeight="1" x14ac:dyDescent="0.25">
      <c r="A32" s="49" t="s">
        <v>25</v>
      </c>
      <c r="B32" s="52"/>
      <c r="C32" s="20"/>
    </row>
    <row r="33" spans="1:5" ht="18" customHeight="1" x14ac:dyDescent="0.25">
      <c r="A33" s="48" t="s">
        <v>26</v>
      </c>
      <c r="B33" s="51"/>
      <c r="C33" s="2"/>
    </row>
    <row r="34" spans="1:5" ht="18" customHeight="1" x14ac:dyDescent="0.25">
      <c r="A34" s="48" t="s">
        <v>27</v>
      </c>
      <c r="B34" s="51"/>
      <c r="C34" s="2"/>
    </row>
    <row r="35" spans="1:5" ht="18" customHeight="1" x14ac:dyDescent="0.25">
      <c r="A35" s="48" t="s">
        <v>28</v>
      </c>
      <c r="B35" s="51"/>
      <c r="C35" s="2"/>
    </row>
    <row r="36" spans="1:5" ht="18" customHeight="1" x14ac:dyDescent="0.25">
      <c r="A36" s="49" t="s">
        <v>29</v>
      </c>
      <c r="B36" s="51"/>
      <c r="C36" s="2"/>
    </row>
    <row r="37" spans="1:5" ht="18" customHeight="1" x14ac:dyDescent="0.25">
      <c r="A37" s="49" t="s">
        <v>30</v>
      </c>
      <c r="B37" s="51"/>
      <c r="C37" s="2"/>
    </row>
    <row r="38" spans="1:5" ht="18" customHeight="1" x14ac:dyDescent="0.25">
      <c r="A38" s="49" t="s">
        <v>31</v>
      </c>
      <c r="B38" s="51"/>
      <c r="C38" s="2"/>
    </row>
    <row r="39" spans="1:5" ht="18" customHeight="1" x14ac:dyDescent="0.25">
      <c r="A39" s="49" t="s">
        <v>32</v>
      </c>
      <c r="B39" s="51"/>
      <c r="C39" s="2"/>
    </row>
    <row r="40" spans="1:5" ht="18" customHeight="1" x14ac:dyDescent="0.25">
      <c r="A40" s="49" t="s">
        <v>33</v>
      </c>
      <c r="B40" s="51"/>
      <c r="C40" s="2"/>
    </row>
    <row r="41" spans="1:5" s="14" customFormat="1" ht="21" customHeight="1" x14ac:dyDescent="0.25">
      <c r="A41" s="29" t="s">
        <v>62</v>
      </c>
      <c r="B41" s="30" t="e">
        <f>AVERAGE(B27:B31, B33:B40)</f>
        <v>#DIV/0!</v>
      </c>
      <c r="C41" s="31" t="e">
        <f>VLOOKUP(ROUND(B41,0),F4:H7,3,FALSE)</f>
        <v>#DIV/0!</v>
      </c>
      <c r="E41" s="15"/>
    </row>
    <row r="42" spans="1:5" s="4" customFormat="1" ht="14.25" customHeight="1" x14ac:dyDescent="0.2">
      <c r="A42" s="21"/>
      <c r="B42" s="21"/>
      <c r="C42" s="22"/>
    </row>
    <row r="43" spans="1:5" s="8" customFormat="1" ht="34.5" customHeight="1" x14ac:dyDescent="0.25">
      <c r="A43" s="32" t="s">
        <v>40</v>
      </c>
      <c r="B43" s="33" t="s">
        <v>61</v>
      </c>
      <c r="C43" s="34" t="s">
        <v>0</v>
      </c>
    </row>
    <row r="44" spans="1:5" ht="18" customHeight="1" x14ac:dyDescent="0.25">
      <c r="A44" s="47" t="s">
        <v>11</v>
      </c>
      <c r="B44" s="51"/>
      <c r="C44" s="2"/>
    </row>
    <row r="45" spans="1:5" ht="18" customHeight="1" x14ac:dyDescent="0.25">
      <c r="A45" s="49" t="s">
        <v>13</v>
      </c>
      <c r="B45" s="51"/>
      <c r="C45" s="2"/>
    </row>
    <row r="46" spans="1:5" ht="18" customHeight="1" x14ac:dyDescent="0.25">
      <c r="A46" s="49" t="s">
        <v>71</v>
      </c>
      <c r="B46" s="51"/>
      <c r="C46" s="2"/>
    </row>
    <row r="47" spans="1:5" ht="18" customHeight="1" x14ac:dyDescent="0.25">
      <c r="A47" s="49" t="s">
        <v>72</v>
      </c>
      <c r="B47" s="51"/>
      <c r="C47" s="2"/>
    </row>
    <row r="48" spans="1:5" ht="18" customHeight="1" x14ac:dyDescent="0.25">
      <c r="A48" s="49" t="s">
        <v>68</v>
      </c>
      <c r="B48" s="51"/>
      <c r="C48" s="2"/>
    </row>
    <row r="49" spans="1:5" s="4" customFormat="1" ht="18" customHeight="1" x14ac:dyDescent="0.25">
      <c r="A49" s="47" t="s">
        <v>65</v>
      </c>
      <c r="B49" s="51"/>
      <c r="C49" s="1"/>
    </row>
    <row r="50" spans="1:5" ht="18" customHeight="1" x14ac:dyDescent="0.25">
      <c r="A50" s="47" t="s">
        <v>86</v>
      </c>
      <c r="B50" s="51"/>
      <c r="C50" s="2"/>
    </row>
    <row r="51" spans="1:5" ht="18" customHeight="1" x14ac:dyDescent="0.25">
      <c r="A51" s="47" t="s">
        <v>38</v>
      </c>
      <c r="B51" s="52"/>
      <c r="C51" s="20"/>
    </row>
    <row r="52" spans="1:5" ht="18" customHeight="1" x14ac:dyDescent="0.25">
      <c r="A52" s="48" t="s">
        <v>66</v>
      </c>
      <c r="B52" s="51"/>
      <c r="C52" s="2"/>
    </row>
    <row r="53" spans="1:5" ht="18" customHeight="1" x14ac:dyDescent="0.25">
      <c r="A53" s="48" t="s">
        <v>44</v>
      </c>
      <c r="B53" s="51"/>
      <c r="C53" s="2"/>
    </row>
    <row r="54" spans="1:5" ht="18" customHeight="1" x14ac:dyDescent="0.25">
      <c r="A54" s="48" t="s">
        <v>43</v>
      </c>
      <c r="B54" s="51"/>
      <c r="C54" s="2"/>
    </row>
    <row r="55" spans="1:5" ht="18" customHeight="1" x14ac:dyDescent="0.25">
      <c r="A55" s="50" t="s">
        <v>12</v>
      </c>
      <c r="B55" s="51"/>
      <c r="C55" s="2"/>
    </row>
    <row r="56" spans="1:5" ht="18" customHeight="1" x14ac:dyDescent="0.25">
      <c r="A56" s="50" t="s">
        <v>77</v>
      </c>
      <c r="B56" s="51"/>
      <c r="C56" s="2"/>
      <c r="E56"/>
    </row>
    <row r="57" spans="1:5" ht="18" customHeight="1" x14ac:dyDescent="0.25">
      <c r="A57" s="50" t="s">
        <v>78</v>
      </c>
      <c r="B57" s="51"/>
      <c r="C57" s="2"/>
      <c r="E57"/>
    </row>
    <row r="58" spans="1:5" ht="18" customHeight="1" x14ac:dyDescent="0.25">
      <c r="A58" s="47" t="s">
        <v>45</v>
      </c>
      <c r="B58" s="52"/>
      <c r="C58" s="20"/>
    </row>
    <row r="59" spans="1:5" ht="18" customHeight="1" x14ac:dyDescent="0.25">
      <c r="A59" s="48" t="s">
        <v>87</v>
      </c>
      <c r="B59" s="51"/>
      <c r="C59" s="2"/>
    </row>
    <row r="60" spans="1:5" ht="18" customHeight="1" x14ac:dyDescent="0.25">
      <c r="A60" s="48" t="s">
        <v>46</v>
      </c>
      <c r="B60" s="51"/>
      <c r="C60" s="2"/>
    </row>
    <row r="61" spans="1:5" ht="18" customHeight="1" x14ac:dyDescent="0.25">
      <c r="A61" s="48" t="s">
        <v>47</v>
      </c>
      <c r="B61" s="51"/>
      <c r="C61" s="2"/>
    </row>
    <row r="62" spans="1:5" ht="18" customHeight="1" x14ac:dyDescent="0.25">
      <c r="A62" s="48" t="s">
        <v>48</v>
      </c>
      <c r="B62" s="51"/>
      <c r="C62" s="2"/>
    </row>
    <row r="63" spans="1:5" ht="18" customHeight="1" x14ac:dyDescent="0.25">
      <c r="A63" s="48" t="s">
        <v>49</v>
      </c>
      <c r="B63" s="51"/>
      <c r="C63" s="2"/>
    </row>
    <row r="64" spans="1:5" ht="18" customHeight="1" x14ac:dyDescent="0.25">
      <c r="A64" s="48" t="s">
        <v>50</v>
      </c>
      <c r="B64" s="51"/>
      <c r="C64" s="2"/>
    </row>
    <row r="65" spans="1:5" ht="18" customHeight="1" x14ac:dyDescent="0.25">
      <c r="A65" s="47" t="s">
        <v>69</v>
      </c>
      <c r="B65" s="51"/>
      <c r="C65" s="2"/>
    </row>
    <row r="66" spans="1:5" ht="18" customHeight="1" x14ac:dyDescent="0.25">
      <c r="A66" s="49" t="s">
        <v>14</v>
      </c>
      <c r="B66" s="51"/>
      <c r="C66" s="2"/>
    </row>
    <row r="67" spans="1:5" ht="18" customHeight="1" x14ac:dyDescent="0.25">
      <c r="A67" s="49" t="s">
        <v>15</v>
      </c>
      <c r="B67" s="52"/>
      <c r="C67" s="20"/>
    </row>
    <row r="68" spans="1:5" ht="18" customHeight="1" x14ac:dyDescent="0.25">
      <c r="A68" s="48" t="s">
        <v>53</v>
      </c>
      <c r="B68" s="51"/>
      <c r="C68" s="2"/>
    </row>
    <row r="69" spans="1:5" ht="18" customHeight="1" x14ac:dyDescent="0.25">
      <c r="A69" s="48" t="s">
        <v>16</v>
      </c>
      <c r="B69" s="51"/>
      <c r="C69" s="2"/>
    </row>
    <row r="70" spans="1:5" ht="18" customHeight="1" x14ac:dyDescent="0.25">
      <c r="A70" s="48" t="s">
        <v>17</v>
      </c>
      <c r="B70" s="51"/>
      <c r="C70" s="2"/>
    </row>
    <row r="71" spans="1:5" ht="18" customHeight="1" x14ac:dyDescent="0.25">
      <c r="A71" s="48" t="s">
        <v>54</v>
      </c>
      <c r="B71" s="51"/>
      <c r="C71" s="2"/>
    </row>
    <row r="72" spans="1:5" ht="18" customHeight="1" x14ac:dyDescent="0.25">
      <c r="A72" s="48" t="s">
        <v>18</v>
      </c>
      <c r="B72" s="51"/>
      <c r="C72" s="2"/>
    </row>
    <row r="73" spans="1:5" ht="18" customHeight="1" x14ac:dyDescent="0.25">
      <c r="A73" s="49" t="s">
        <v>73</v>
      </c>
      <c r="B73" s="51"/>
      <c r="C73" s="2"/>
    </row>
    <row r="74" spans="1:5" ht="18" customHeight="1" x14ac:dyDescent="0.25">
      <c r="A74" s="49" t="s">
        <v>19</v>
      </c>
      <c r="B74" s="51"/>
      <c r="C74" s="2"/>
    </row>
    <row r="75" spans="1:5" ht="18" customHeight="1" x14ac:dyDescent="0.25">
      <c r="A75" s="49" t="s">
        <v>20</v>
      </c>
      <c r="B75" s="51"/>
      <c r="C75" s="2"/>
    </row>
    <row r="76" spans="1:5" ht="18" customHeight="1" x14ac:dyDescent="0.25">
      <c r="A76" s="49" t="s">
        <v>70</v>
      </c>
      <c r="B76" s="51"/>
      <c r="C76" s="2"/>
    </row>
    <row r="77" spans="1:5" ht="18" customHeight="1" x14ac:dyDescent="0.25">
      <c r="A77" s="49" t="s">
        <v>42</v>
      </c>
      <c r="B77" s="51"/>
      <c r="C77" s="2"/>
    </row>
    <row r="78" spans="1:5" ht="18" customHeight="1" x14ac:dyDescent="0.25">
      <c r="A78" s="49" t="s">
        <v>21</v>
      </c>
      <c r="B78" s="51"/>
      <c r="C78" s="2"/>
    </row>
    <row r="79" spans="1:5" ht="18" customHeight="1" x14ac:dyDescent="0.25">
      <c r="A79" s="49" t="s">
        <v>39</v>
      </c>
      <c r="B79" s="51"/>
      <c r="C79" s="2"/>
    </row>
    <row r="80" spans="1:5" s="14" customFormat="1" ht="21" customHeight="1" x14ac:dyDescent="0.25">
      <c r="A80" s="35" t="s">
        <v>62</v>
      </c>
      <c r="B80" s="36" t="e">
        <f>AVERAGE(B44:B51,B52:B57,B60:B66,B68:B79)</f>
        <v>#DIV/0!</v>
      </c>
      <c r="C80" s="37" t="e">
        <f>VLOOKUP(ROUND(B80,0),F4:H7,3,FALSE)</f>
        <v>#DIV/0!</v>
      </c>
      <c r="E80" s="15"/>
    </row>
    <row r="81" spans="1:5" ht="10.5" customHeight="1" x14ac:dyDescent="0.25"/>
    <row r="82" spans="1:5" s="14" customFormat="1" ht="25.5" customHeight="1" x14ac:dyDescent="0.25">
      <c r="A82" s="43" t="s">
        <v>79</v>
      </c>
      <c r="B82" s="44" t="e">
        <f>AVERAGE(B5:B23,B27:B40,B46:B79)</f>
        <v>#DIV/0!</v>
      </c>
      <c r="C82" s="45" t="e">
        <f>VLOOKUP(ROUND(B82,0),H11:I14,2,FALSE)</f>
        <v>#DIV/0!</v>
      </c>
      <c r="E82" s="15"/>
    </row>
  </sheetData>
  <sheetProtection algorithmName="SHA-512" hashValue="ME4efhlfTE3X5FaYofh9Dt/9Xv9EQ+KH7w3c/NxAfV6mdhV48AxHsAa1J82D1SRaMfverN+Ty3WgYP88cbpYdQ==" saltValue="Bjk7wdkey23+s1hVN7tC/A==" spinCount="100000" sheet="1" selectLockedCells="1"/>
  <mergeCells count="3">
    <mergeCell ref="E3:F3"/>
    <mergeCell ref="A1:C1"/>
    <mergeCell ref="A2:C2"/>
  </mergeCells>
  <dataValidations count="1">
    <dataValidation type="list" allowBlank="1" showErrorMessage="1" error="Please enter 1, 2, 3, or 4." sqref="B68:B79 B27:B31 B33:B40 B44:B50 B52:B57 B59:B66 B5:B23" xr:uid="{00000000-0002-0000-0000-000000000000}">
      <formula1>$F$4:$F$7</formula1>
    </dataValidation>
  </dataValidations>
  <printOptions horizontalCentered="1"/>
  <pageMargins left="0.25" right="0.25" top="0.5" bottom="0.5" header="0.25" footer="0.3"/>
  <pageSetup scale="48" orientation="portrait" r:id="rId1"/>
  <headerFooter alignWithMargins="0">
    <oddFooter>&amp;L&amp;"Arial,Regular"&amp;10
&amp;C&amp;"Arial,Bold"&amp;9&amp;K800000Courtesy of Strogoff Consulting, Inc.&amp;"Arial,Regular"&amp;K01+000
www.StrogoffConsulting.com
415.383.7011</oddFooter>
  </headerFooter>
  <rowBreaks count="2" manualBreakCount="2">
    <brk id="25"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Firm Assessment</vt:lpstr>
      <vt:lpstr>'Firm 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Strogoff, FAIA</dc:creator>
  <cp:keywords/>
  <dc:description/>
  <cp:lastModifiedBy>Michael Strogoff</cp:lastModifiedBy>
  <cp:revision/>
  <cp:lastPrinted>2018-06-13T04:11:43Z</cp:lastPrinted>
  <dcterms:created xsi:type="dcterms:W3CDTF">2016-04-18T20:47:59Z</dcterms:created>
  <dcterms:modified xsi:type="dcterms:W3CDTF">2018-06-26T16:31:06Z</dcterms:modified>
  <cp:category/>
  <cp:contentStatus/>
</cp:coreProperties>
</file>